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activeTab="1"/>
  </bookViews>
  <sheets>
    <sheet name="Schriftlicher Teil" sheetId="1" r:id="rId1"/>
    <sheet name="Verteidigung" sheetId="2" r:id="rId2"/>
    <sheet name="Datenblatt" sheetId="3" r:id="rId3"/>
  </sheets>
  <definedNames>
    <definedName name="_xlnm.Print_Area" localSheetId="0">'Schriftlicher Teil'!$A$1:$F$60</definedName>
    <definedName name="_xlnm.Print_Area" localSheetId="1">'Verteidigung'!$A$1:$F$62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<sst xmlns="http://schemas.openxmlformats.org/spreadsheetml/2006/main" count="73" uniqueCount="60">
  <si>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Bewertung einer Facharbeit </t>
  </si>
  <si>
    <t>Facharbeit von                :</t>
  </si>
  <si>
    <t>Klasse                           :</t>
  </si>
  <si>
    <t>Thema der Arbeit            :</t>
  </si>
  <si>
    <t>Betreuer/in                     :</t>
  </si>
  <si>
    <t>Gymnasium St. Augustin zu Grimma</t>
  </si>
  <si>
    <t>Schriftlicher Teilbereich</t>
  </si>
  <si>
    <t>Bewertungskriterien</t>
  </si>
  <si>
    <t>Maximum</t>
  </si>
  <si>
    <t>davon erreicht</t>
  </si>
  <si>
    <t>1. Form:</t>
  </si>
  <si>
    <t>- sprachliche Form</t>
  </si>
  <si>
    <t>- Übersichtlichkeit</t>
  </si>
  <si>
    <t>- Einhaltung der Form einer</t>
  </si>
  <si>
    <t xml:space="preserve">  wissenschaftlichen Arbeit</t>
  </si>
  <si>
    <t>- Gliederung</t>
  </si>
  <si>
    <t>Gesamt</t>
  </si>
  <si>
    <t>2. Methodische Darstellung:</t>
  </si>
  <si>
    <t>- allgemeiner Sprachstil</t>
  </si>
  <si>
    <t>- Verwendung der Fachsprache</t>
  </si>
  <si>
    <t>- exakte Präsentation des Sachverhaltes</t>
  </si>
  <si>
    <t xml:space="preserve"> Anschaulichkeit</t>
  </si>
  <si>
    <t>3. Inhaltliche Behandlung:</t>
  </si>
  <si>
    <t>- Erfassen der Aufgabenstellung</t>
  </si>
  <si>
    <t>- Grad der Problematisierung in der</t>
  </si>
  <si>
    <t>- Quellennutzung / - interpretation</t>
  </si>
  <si>
    <t xml:space="preserve"> - Folgerichtigkeit der GedankenAnschaulichkeit</t>
  </si>
  <si>
    <t xml:space="preserve"> - persönliche Stellungnahme</t>
  </si>
  <si>
    <t>Arbeitsprozess / Arbeitsbericht</t>
  </si>
  <si>
    <t>1. Eigeninitiative und Termintreue:</t>
  </si>
  <si>
    <t>2. Selbstständigkeit und Arbeitsweise:</t>
  </si>
  <si>
    <t>3. Anwendung fachspezifischer und fach-</t>
  </si>
  <si>
    <t xml:space="preserve">    übergreifender Methoden:</t>
  </si>
  <si>
    <t xml:space="preserve">Dokumentation und Arbeitsbericht, gesamt </t>
  </si>
  <si>
    <t>Verteidigung / Präsentation</t>
  </si>
  <si>
    <t>1. Sachkenntnis:</t>
  </si>
  <si>
    <t>2. Erfolg der Präsentation:</t>
  </si>
  <si>
    <t>3. Sprache / Formulierung:</t>
  </si>
  <si>
    <t>4. Reagieren auf Fragen:</t>
  </si>
  <si>
    <t>5. Schwerpunktsetzung / Thesen:</t>
  </si>
  <si>
    <t>6. Kritische Beurteilung durch den Autor:</t>
  </si>
  <si>
    <t xml:space="preserve">Verteidigung / Präsentation, gesamt </t>
  </si>
  <si>
    <t>Weitere Hinweise / Verbaleinschätzung:</t>
  </si>
  <si>
    <t>Gesamt:</t>
  </si>
  <si>
    <t>von</t>
  </si>
  <si>
    <t>Note:</t>
  </si>
  <si>
    <t>Unterschrift</t>
  </si>
  <si>
    <t>Betreuer/in:</t>
  </si>
  <si>
    <t>Klassenleiter/in:</t>
  </si>
  <si>
    <t>Eltern:</t>
  </si>
  <si>
    <t>Seite</t>
  </si>
  <si>
    <t>2/2</t>
  </si>
  <si>
    <t>1/2</t>
  </si>
  <si>
    <t xml:space="preserve">  Ziel- und Ergebnisformulierung</t>
  </si>
  <si>
    <t>Unterschriften</t>
  </si>
  <si>
    <t>Fachlehrer/in:</t>
  </si>
  <si>
    <t>4. Kreativität und Zielstrebigkeit im</t>
  </si>
  <si>
    <t xml:space="preserve">    Problemlösungsprozess /</t>
  </si>
  <si>
    <t xml:space="preserve">    Reflektionsfähigkeit:</t>
  </si>
  <si>
    <t>Datum: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</si>
</sst>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14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" fontId="4" fillId="0" borderId="18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" fontId="4" fillId="0" borderId="20" xfId="0" applyNumberFormat="1" applyFont="1" applyBorder="1" applyAlignment="1" quotePrefix="1">
      <alignment horizontal="center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2" borderId="33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29" xfId="0" applyFill="1" applyBorder="1" applyAlignment="1" quotePrefix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33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2" borderId="4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30" xfId="0" applyBorder="1" applyAlignment="1" quotePrefix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 quotePrefix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 quotePrefix="1">
      <alignment horizontal="left"/>
    </xf>
    <xf numFmtId="0" fontId="0" fillId="0" borderId="32" xfId="0" applyBorder="1" applyAlignment="1" quotePrefix="1">
      <alignment horizontal="left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2" borderId="51" xfId="0" applyFill="1" applyBorder="1" applyAlignment="1">
      <alignment horizontal="center"/>
    </xf>
    <xf numFmtId="0" fontId="0" fillId="0" borderId="3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16" fontId="0" fillId="0" borderId="0" xfId="0" applyNumberFormat="1" applyBorder="1" applyAlignment="1" applyProtection="1" quotePrefix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165" fontId="3" fillId="0" borderId="4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36" sqref="E36:E42"/>
    </sheetView>
  </sheetViews>
  <sheetFormatPr defaultColWidth="11.421875" defaultRowHeight="12.75"/>
  <cols>
    <col min="3" max="3" width="19.57421875" style="0" customWidth="1"/>
    <col min="4" max="4" width="8.421875" style="0" customWidth="1"/>
    <col min="5" max="5" width="13.57421875" style="0" customWidth="1"/>
  </cols>
  <sheetData>
    <row r="1" spans="1:6" ht="12.75">
      <c r="A1" s="31" t="s">
        <v>5</v>
      </c>
      <c r="B1" s="32"/>
      <c r="C1" s="32"/>
      <c r="D1" s="32"/>
      <c r="E1" s="33"/>
      <c r="F1" s="19" t="s">
        <v>50</v>
      </c>
    </row>
    <row r="2" spans="1:8" ht="13.5" thickBot="1">
      <c r="A2" s="34" t="s">
        <v>0</v>
      </c>
      <c r="B2" s="35"/>
      <c r="C2" s="35"/>
      <c r="D2" s="35"/>
      <c r="E2" s="36"/>
      <c r="F2" s="20" t="s">
        <v>52</v>
      </c>
      <c r="G2" s="1"/>
      <c r="H2" s="1"/>
    </row>
    <row r="3" spans="1:6" ht="3" customHeight="1" thickBot="1">
      <c r="A3" s="75"/>
      <c r="B3" s="75"/>
      <c r="C3" s="75"/>
      <c r="D3" s="75"/>
      <c r="E3" s="75"/>
      <c r="F3" s="75"/>
    </row>
    <row r="4" spans="1:6" ht="12.75">
      <c r="A4" s="28" t="s">
        <v>1</v>
      </c>
      <c r="B4" s="29"/>
      <c r="C4" s="159"/>
      <c r="D4" s="159"/>
      <c r="E4" s="159"/>
      <c r="F4" s="160"/>
    </row>
    <row r="5" spans="1:6" ht="12.75">
      <c r="A5" s="41" t="s">
        <v>2</v>
      </c>
      <c r="B5" s="42"/>
      <c r="C5" s="161"/>
      <c r="D5" s="162"/>
      <c r="E5" s="162"/>
      <c r="F5" s="163"/>
    </row>
    <row r="6" spans="1:6" ht="12.75">
      <c r="A6" s="41" t="s">
        <v>3</v>
      </c>
      <c r="B6" s="42"/>
      <c r="C6" s="162"/>
      <c r="D6" s="162"/>
      <c r="E6" s="162"/>
      <c r="F6" s="163"/>
    </row>
    <row r="7" spans="1:6" ht="12.75">
      <c r="A7" s="37"/>
      <c r="B7" s="38"/>
      <c r="C7" s="162"/>
      <c r="D7" s="162"/>
      <c r="E7" s="162"/>
      <c r="F7" s="163"/>
    </row>
    <row r="8" spans="1:6" ht="13.5" thickBot="1">
      <c r="A8" s="43" t="s">
        <v>4</v>
      </c>
      <c r="B8" s="44"/>
      <c r="C8" s="164"/>
      <c r="D8" s="164"/>
      <c r="E8" s="164"/>
      <c r="F8" s="165"/>
    </row>
    <row r="9" spans="1:6" ht="12.75">
      <c r="A9" s="88" t="s">
        <v>6</v>
      </c>
      <c r="B9" s="73"/>
      <c r="C9" s="73"/>
      <c r="D9" s="73"/>
      <c r="E9" s="73"/>
      <c r="F9" s="73"/>
    </row>
    <row r="10" spans="1:6" ht="3" customHeight="1" thickBot="1">
      <c r="A10" s="89"/>
      <c r="B10" s="81"/>
      <c r="C10" s="81"/>
      <c r="D10" s="81"/>
      <c r="E10" s="81"/>
      <c r="F10" s="90"/>
    </row>
    <row r="11" spans="1:6" ht="12.75">
      <c r="A11" s="28" t="s">
        <v>7</v>
      </c>
      <c r="B11" s="29"/>
      <c r="C11" s="29"/>
      <c r="D11" s="12" t="s">
        <v>8</v>
      </c>
      <c r="E11" s="12" t="s">
        <v>9</v>
      </c>
      <c r="F11" s="13" t="s">
        <v>16</v>
      </c>
    </row>
    <row r="12" spans="1:6" ht="12.75">
      <c r="A12" s="69" t="s">
        <v>10</v>
      </c>
      <c r="B12" s="70"/>
      <c r="C12" s="71"/>
      <c r="D12" s="2">
        <v>10</v>
      </c>
      <c r="E12" s="53"/>
      <c r="F12" s="54"/>
    </row>
    <row r="13" spans="1:6" ht="12.75">
      <c r="A13" s="76" t="s">
        <v>11</v>
      </c>
      <c r="B13" s="77"/>
      <c r="C13" s="78"/>
      <c r="D13" s="21">
        <v>3</v>
      </c>
      <c r="E13" s="166"/>
      <c r="F13" s="26">
        <f>SUM(E13:E18)</f>
        <v>0</v>
      </c>
    </row>
    <row r="14" spans="1:6" ht="12.75">
      <c r="A14" s="76" t="s">
        <v>12</v>
      </c>
      <c r="B14" s="77"/>
      <c r="C14" s="78"/>
      <c r="D14" s="21">
        <v>2</v>
      </c>
      <c r="E14" s="166"/>
      <c r="F14" s="17"/>
    </row>
    <row r="15" spans="1:6" ht="12.75">
      <c r="A15" s="96" t="s">
        <v>13</v>
      </c>
      <c r="B15" s="97"/>
      <c r="C15" s="98"/>
      <c r="D15" s="30">
        <v>3</v>
      </c>
      <c r="E15" s="167"/>
      <c r="F15" s="17"/>
    </row>
    <row r="16" spans="1:6" ht="12.75">
      <c r="A16" s="93" t="s">
        <v>14</v>
      </c>
      <c r="B16" s="94"/>
      <c r="C16" s="95"/>
      <c r="D16" s="30"/>
      <c r="E16" s="167"/>
      <c r="F16" s="17"/>
    </row>
    <row r="17" spans="1:6" ht="12.75">
      <c r="A17" s="76" t="s">
        <v>15</v>
      </c>
      <c r="B17" s="77"/>
      <c r="C17" s="78"/>
      <c r="D17" s="21">
        <v>2</v>
      </c>
      <c r="E17" s="166"/>
      <c r="F17" s="18"/>
    </row>
    <row r="18" spans="1:6" ht="3" customHeight="1">
      <c r="A18" s="67"/>
      <c r="B18" s="68"/>
      <c r="C18" s="68"/>
      <c r="D18" s="68"/>
      <c r="E18" s="81"/>
      <c r="F18" s="82"/>
    </row>
    <row r="19" spans="1:6" ht="12.75">
      <c r="A19" s="69" t="s">
        <v>17</v>
      </c>
      <c r="B19" s="70"/>
      <c r="C19" s="71"/>
      <c r="D19" s="2">
        <v>20</v>
      </c>
      <c r="E19" s="83"/>
      <c r="F19" s="84"/>
    </row>
    <row r="20" spans="1:6" ht="12.75">
      <c r="A20" s="76" t="s">
        <v>18</v>
      </c>
      <c r="B20" s="77"/>
      <c r="C20" s="78"/>
      <c r="D20" s="21">
        <v>4</v>
      </c>
      <c r="E20" s="166"/>
      <c r="F20" s="26">
        <f>SUM(E20:E23)</f>
        <v>0</v>
      </c>
    </row>
    <row r="21" spans="1:6" ht="12.75">
      <c r="A21" s="76" t="s">
        <v>19</v>
      </c>
      <c r="B21" s="77"/>
      <c r="C21" s="78"/>
      <c r="D21" s="21">
        <v>6</v>
      </c>
      <c r="E21" s="166"/>
      <c r="F21" s="17"/>
    </row>
    <row r="22" spans="1:6" ht="12.75">
      <c r="A22" s="79" t="s">
        <v>20</v>
      </c>
      <c r="B22" s="80"/>
      <c r="C22" s="80"/>
      <c r="D22" s="22">
        <v>6</v>
      </c>
      <c r="E22" s="166"/>
      <c r="F22" s="17"/>
    </row>
    <row r="23" spans="1:6" ht="12.75">
      <c r="A23" s="79" t="s">
        <v>21</v>
      </c>
      <c r="B23" s="80"/>
      <c r="C23" s="80"/>
      <c r="D23" s="22">
        <v>4</v>
      </c>
      <c r="E23" s="166"/>
      <c r="F23" s="18"/>
    </row>
    <row r="24" spans="1:6" ht="3" customHeight="1">
      <c r="A24" s="67"/>
      <c r="B24" s="68"/>
      <c r="C24" s="68"/>
      <c r="D24" s="68"/>
      <c r="E24" s="81"/>
      <c r="F24" s="82"/>
    </row>
    <row r="25" spans="1:6" ht="12.75">
      <c r="A25" s="69" t="s">
        <v>22</v>
      </c>
      <c r="B25" s="70"/>
      <c r="C25" s="71"/>
      <c r="D25" s="2">
        <v>30</v>
      </c>
      <c r="E25" s="83"/>
      <c r="F25" s="84"/>
    </row>
    <row r="26" spans="1:6" ht="12.75">
      <c r="A26" s="96" t="s">
        <v>23</v>
      </c>
      <c r="B26" s="97"/>
      <c r="C26" s="98"/>
      <c r="D26" s="21">
        <v>6</v>
      </c>
      <c r="E26" s="166"/>
      <c r="F26" s="26">
        <f>SUM(E26:E31)</f>
        <v>0</v>
      </c>
    </row>
    <row r="27" spans="1:6" ht="12.75">
      <c r="A27" s="96" t="s">
        <v>24</v>
      </c>
      <c r="B27" s="97"/>
      <c r="C27" s="98"/>
      <c r="D27" s="91">
        <v>7</v>
      </c>
      <c r="E27" s="168"/>
      <c r="F27" s="17"/>
    </row>
    <row r="28" spans="1:6" ht="12.75">
      <c r="A28" s="99" t="s">
        <v>53</v>
      </c>
      <c r="B28" s="100"/>
      <c r="C28" s="101"/>
      <c r="D28" s="92"/>
      <c r="E28" s="169"/>
      <c r="F28" s="17"/>
    </row>
    <row r="29" spans="1:6" ht="12.75">
      <c r="A29" s="76" t="s">
        <v>25</v>
      </c>
      <c r="B29" s="77"/>
      <c r="C29" s="78"/>
      <c r="D29" s="22">
        <v>7</v>
      </c>
      <c r="E29" s="166"/>
      <c r="F29" s="17"/>
    </row>
    <row r="30" spans="1:6" ht="12.75">
      <c r="A30" s="93" t="s">
        <v>26</v>
      </c>
      <c r="B30" s="94"/>
      <c r="C30" s="95"/>
      <c r="D30" s="22">
        <v>4</v>
      </c>
      <c r="E30" s="166"/>
      <c r="F30" s="17"/>
    </row>
    <row r="31" spans="1:6" ht="12.75">
      <c r="A31" s="93" t="s">
        <v>27</v>
      </c>
      <c r="B31" s="94"/>
      <c r="C31" s="95"/>
      <c r="D31" s="22">
        <v>6</v>
      </c>
      <c r="E31" s="170"/>
      <c r="F31" s="18"/>
    </row>
    <row r="32" spans="1:6" ht="3" customHeight="1">
      <c r="A32" s="61"/>
      <c r="B32" s="62"/>
      <c r="C32" s="62"/>
      <c r="D32" s="62"/>
      <c r="E32" s="62"/>
      <c r="F32" s="63"/>
    </row>
    <row r="33" spans="1:6" ht="12.75">
      <c r="A33" s="72" t="s">
        <v>28</v>
      </c>
      <c r="B33" s="73"/>
      <c r="C33" s="73"/>
      <c r="D33" s="73"/>
      <c r="E33" s="73"/>
      <c r="F33" s="85"/>
    </row>
    <row r="34" spans="1:6" ht="3" customHeight="1">
      <c r="A34" s="67"/>
      <c r="B34" s="68"/>
      <c r="C34" s="68"/>
      <c r="D34" s="68"/>
      <c r="E34" s="68"/>
      <c r="F34" s="54"/>
    </row>
    <row r="35" spans="1:6" ht="12.75">
      <c r="A35" s="41" t="s">
        <v>7</v>
      </c>
      <c r="B35" s="42"/>
      <c r="C35" s="42"/>
      <c r="D35" s="14" t="s">
        <v>8</v>
      </c>
      <c r="E35" s="14" t="s">
        <v>9</v>
      </c>
      <c r="F35" s="15" t="s">
        <v>16</v>
      </c>
    </row>
    <row r="36" spans="1:6" ht="12.75">
      <c r="A36" s="69" t="s">
        <v>29</v>
      </c>
      <c r="B36" s="70"/>
      <c r="C36" s="71"/>
      <c r="D36" s="23">
        <v>7</v>
      </c>
      <c r="E36" s="171"/>
      <c r="F36" s="26">
        <f>SUM(E36+E37+E38+E40)</f>
        <v>0</v>
      </c>
    </row>
    <row r="37" spans="1:6" ht="12.75">
      <c r="A37" s="55" t="s">
        <v>30</v>
      </c>
      <c r="B37" s="56"/>
      <c r="C37" s="57"/>
      <c r="D37" s="23">
        <v>8</v>
      </c>
      <c r="E37" s="171"/>
      <c r="F37" s="17"/>
    </row>
    <row r="38" spans="1:6" ht="12.75">
      <c r="A38" s="55" t="s">
        <v>31</v>
      </c>
      <c r="B38" s="56"/>
      <c r="C38" s="57"/>
      <c r="D38" s="64">
        <v>7</v>
      </c>
      <c r="E38" s="172"/>
      <c r="F38" s="17"/>
    </row>
    <row r="39" spans="1:6" ht="12.75">
      <c r="A39" s="58" t="s">
        <v>32</v>
      </c>
      <c r="B39" s="59"/>
      <c r="C39" s="60"/>
      <c r="D39" s="66"/>
      <c r="E39" s="173"/>
      <c r="F39" s="17"/>
    </row>
    <row r="40" spans="1:6" ht="12.75">
      <c r="A40" s="72" t="s">
        <v>56</v>
      </c>
      <c r="B40" s="73"/>
      <c r="C40" s="74"/>
      <c r="D40" s="64">
        <v>8</v>
      </c>
      <c r="E40" s="174"/>
      <c r="F40" s="17"/>
    </row>
    <row r="41" spans="1:6" ht="12.75">
      <c r="A41" s="72" t="s">
        <v>57</v>
      </c>
      <c r="B41" s="73"/>
      <c r="C41" s="74"/>
      <c r="D41" s="65"/>
      <c r="E41" s="175"/>
      <c r="F41" s="17"/>
    </row>
    <row r="42" spans="1:6" ht="12.75">
      <c r="A42" s="58" t="s">
        <v>58</v>
      </c>
      <c r="B42" s="59"/>
      <c r="C42" s="60"/>
      <c r="D42" s="66"/>
      <c r="E42" s="176"/>
      <c r="F42" s="18"/>
    </row>
    <row r="43" spans="1:6" ht="12.75">
      <c r="A43" s="47" t="s">
        <v>33</v>
      </c>
      <c r="B43" s="48"/>
      <c r="C43" s="48"/>
      <c r="D43" s="48"/>
      <c r="E43" s="49"/>
      <c r="F43" s="45">
        <f>SUM(F13+F20+F26+F36)</f>
        <v>0</v>
      </c>
    </row>
    <row r="44" spans="1:6" ht="13.5" thickBot="1">
      <c r="A44" s="50"/>
      <c r="B44" s="51"/>
      <c r="C44" s="51"/>
      <c r="D44" s="51"/>
      <c r="E44" s="52"/>
      <c r="F44" s="46"/>
    </row>
  </sheetData>
  <sheetProtection password="9E47" sheet="1" objects="1" scenarios="1" selectLockedCells="1"/>
  <mergeCells count="64">
    <mergeCell ref="A13:C13"/>
    <mergeCell ref="A14:C14"/>
    <mergeCell ref="A15:C15"/>
    <mergeCell ref="A16:C16"/>
    <mergeCell ref="A17:C17"/>
    <mergeCell ref="A10:F10"/>
    <mergeCell ref="D27:D28"/>
    <mergeCell ref="A31:C31"/>
    <mergeCell ref="F26:F31"/>
    <mergeCell ref="A26:C26"/>
    <mergeCell ref="A27:C27"/>
    <mergeCell ref="A29:C29"/>
    <mergeCell ref="A30:C30"/>
    <mergeCell ref="A28:C28"/>
    <mergeCell ref="A33:F33"/>
    <mergeCell ref="C4:F4"/>
    <mergeCell ref="C5:F5"/>
    <mergeCell ref="C6:F6"/>
    <mergeCell ref="C8:F8"/>
    <mergeCell ref="A9:F9"/>
    <mergeCell ref="A19:C19"/>
    <mergeCell ref="A24:D24"/>
    <mergeCell ref="E24:F25"/>
    <mergeCell ref="A25:C25"/>
    <mergeCell ref="D38:D39"/>
    <mergeCell ref="A3:F3"/>
    <mergeCell ref="A20:C20"/>
    <mergeCell ref="F20:F23"/>
    <mergeCell ref="A21:C21"/>
    <mergeCell ref="A22:C22"/>
    <mergeCell ref="A23:C23"/>
    <mergeCell ref="E18:F19"/>
    <mergeCell ref="A18:D18"/>
    <mergeCell ref="A12:C12"/>
    <mergeCell ref="E40:E42"/>
    <mergeCell ref="E27:E28"/>
    <mergeCell ref="A34:F34"/>
    <mergeCell ref="A35:C35"/>
    <mergeCell ref="A36:C36"/>
    <mergeCell ref="F36:F42"/>
    <mergeCell ref="A38:C38"/>
    <mergeCell ref="A39:C39"/>
    <mergeCell ref="A40:C40"/>
    <mergeCell ref="A41:C41"/>
    <mergeCell ref="F43:F44"/>
    <mergeCell ref="A43:E44"/>
    <mergeCell ref="E15:E16"/>
    <mergeCell ref="E12:F12"/>
    <mergeCell ref="F13:F17"/>
    <mergeCell ref="E38:E39"/>
    <mergeCell ref="A37:C37"/>
    <mergeCell ref="A42:C42"/>
    <mergeCell ref="A32:F32"/>
    <mergeCell ref="D40:D42"/>
    <mergeCell ref="A4:B4"/>
    <mergeCell ref="D15:D16"/>
    <mergeCell ref="A1:E1"/>
    <mergeCell ref="A2:E2"/>
    <mergeCell ref="A7:B7"/>
    <mergeCell ref="C7:F7"/>
    <mergeCell ref="A11:C11"/>
    <mergeCell ref="A5:B5"/>
    <mergeCell ref="A6:B6"/>
    <mergeCell ref="A8:B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C56" sqref="C56"/>
    </sheetView>
  </sheetViews>
  <sheetFormatPr defaultColWidth="11.421875" defaultRowHeight="12.75"/>
  <cols>
    <col min="3" max="3" width="19.57421875" style="0" customWidth="1"/>
    <col min="4" max="4" width="8.421875" style="0" customWidth="1"/>
    <col min="5" max="5" width="13.57421875" style="0" customWidth="1"/>
  </cols>
  <sheetData>
    <row r="1" spans="1:8" ht="13.5" thickBot="1">
      <c r="A1" s="25" t="s">
        <v>50</v>
      </c>
      <c r="B1" s="27" t="s">
        <v>51</v>
      </c>
      <c r="C1" s="102"/>
      <c r="D1" s="103"/>
      <c r="E1" s="103"/>
      <c r="F1" s="104"/>
      <c r="G1" s="1"/>
      <c r="H1" s="1"/>
    </row>
    <row r="2" spans="1:6" ht="3" customHeight="1" thickBot="1">
      <c r="A2" s="136"/>
      <c r="B2" s="136"/>
      <c r="C2" s="136"/>
      <c r="D2" s="136"/>
      <c r="E2" s="136"/>
      <c r="F2" s="136"/>
    </row>
    <row r="3" spans="1:6" ht="12.75">
      <c r="A3" s="28" t="s">
        <v>1</v>
      </c>
      <c r="B3" s="29"/>
      <c r="C3" s="86">
        <f>'Schriftlicher Teil'!C4:F4</f>
        <v>0</v>
      </c>
      <c r="D3" s="86"/>
      <c r="E3" s="86"/>
      <c r="F3" s="87"/>
    </row>
    <row r="4" spans="1:6" ht="12.75">
      <c r="A4" s="41" t="s">
        <v>2</v>
      </c>
      <c r="B4" s="42"/>
      <c r="C4" s="156">
        <f>'Schriftlicher Teil'!C5:F5</f>
        <v>0</v>
      </c>
      <c r="D4" s="157"/>
      <c r="E4" s="157"/>
      <c r="F4" s="158"/>
    </row>
    <row r="5" spans="1:6" ht="12.75">
      <c r="A5" s="41" t="s">
        <v>3</v>
      </c>
      <c r="B5" s="42"/>
      <c r="C5" s="39">
        <f>'Schriftlicher Teil'!C6:F6</f>
        <v>0</v>
      </c>
      <c r="D5" s="39"/>
      <c r="E5" s="39"/>
      <c r="F5" s="40"/>
    </row>
    <row r="6" spans="1:6" ht="12.75">
      <c r="A6" s="37"/>
      <c r="B6" s="38"/>
      <c r="C6" s="39">
        <f>'Schriftlicher Teil'!C7:F7</f>
        <v>0</v>
      </c>
      <c r="D6" s="39"/>
      <c r="E6" s="39"/>
      <c r="F6" s="40"/>
    </row>
    <row r="7" spans="1:6" ht="12.75">
      <c r="A7" s="148" t="s">
        <v>4</v>
      </c>
      <c r="B7" s="149"/>
      <c r="C7" s="94">
        <f>'Schriftlicher Teil'!C8:F8</f>
        <v>0</v>
      </c>
      <c r="D7" s="94"/>
      <c r="E7" s="94"/>
      <c r="F7" s="137"/>
    </row>
    <row r="8" spans="1:6" ht="13.5" thickBot="1">
      <c r="A8" s="138" t="s">
        <v>34</v>
      </c>
      <c r="B8" s="139"/>
      <c r="C8" s="139"/>
      <c r="D8" s="139"/>
      <c r="E8" s="139"/>
      <c r="F8" s="140"/>
    </row>
    <row r="9" spans="1:6" ht="3" customHeight="1" thickBot="1">
      <c r="A9" s="124"/>
      <c r="B9" s="125"/>
      <c r="C9" s="125"/>
      <c r="D9" s="125"/>
      <c r="E9" s="125"/>
      <c r="F9" s="126"/>
    </row>
    <row r="10" spans="1:6" ht="13.5" thickBot="1">
      <c r="A10" s="146" t="s">
        <v>7</v>
      </c>
      <c r="B10" s="147"/>
      <c r="C10" s="147"/>
      <c r="D10" s="4" t="s">
        <v>8</v>
      </c>
      <c r="E10" s="5" t="s">
        <v>9</v>
      </c>
      <c r="F10" s="6" t="s">
        <v>16</v>
      </c>
    </row>
    <row r="11" spans="1:6" ht="12.75">
      <c r="A11" s="58" t="s">
        <v>35</v>
      </c>
      <c r="B11" s="59"/>
      <c r="C11" s="60"/>
      <c r="D11" s="24">
        <v>10</v>
      </c>
      <c r="E11" s="177"/>
      <c r="F11" s="7">
        <f>E11</f>
        <v>0</v>
      </c>
    </row>
    <row r="12" spans="1:6" ht="3" customHeight="1">
      <c r="A12" s="67"/>
      <c r="B12" s="68"/>
      <c r="C12" s="68"/>
      <c r="D12" s="68"/>
      <c r="E12" s="68"/>
      <c r="F12" s="54"/>
    </row>
    <row r="13" spans="1:6" ht="12.75">
      <c r="A13" s="69" t="s">
        <v>36</v>
      </c>
      <c r="B13" s="70"/>
      <c r="C13" s="71"/>
      <c r="D13" s="23">
        <v>6</v>
      </c>
      <c r="E13" s="177"/>
      <c r="F13" s="7">
        <f>E13</f>
        <v>0</v>
      </c>
    </row>
    <row r="14" spans="1:6" ht="3" customHeight="1">
      <c r="A14" s="67"/>
      <c r="B14" s="68"/>
      <c r="C14" s="68"/>
      <c r="D14" s="68"/>
      <c r="E14" s="68"/>
      <c r="F14" s="54"/>
    </row>
    <row r="15" spans="1:6" ht="12.75">
      <c r="A15" s="69" t="s">
        <v>37</v>
      </c>
      <c r="B15" s="70"/>
      <c r="C15" s="71"/>
      <c r="D15" s="24">
        <v>4</v>
      </c>
      <c r="E15" s="177"/>
      <c r="F15" s="7">
        <f>E15</f>
        <v>0</v>
      </c>
    </row>
    <row r="16" spans="1:6" ht="3" customHeight="1">
      <c r="A16" s="61"/>
      <c r="B16" s="62"/>
      <c r="C16" s="62"/>
      <c r="D16" s="62"/>
      <c r="E16" s="62"/>
      <c r="F16" s="63"/>
    </row>
    <row r="17" spans="1:6" ht="12.75">
      <c r="A17" s="8" t="s">
        <v>38</v>
      </c>
      <c r="B17" s="3"/>
      <c r="C17" s="3"/>
      <c r="D17" s="24">
        <v>4</v>
      </c>
      <c r="E17" s="177"/>
      <c r="F17" s="7">
        <f>E17</f>
        <v>0</v>
      </c>
    </row>
    <row r="18" spans="1:6" ht="3" customHeight="1">
      <c r="A18" s="67"/>
      <c r="B18" s="68"/>
      <c r="C18" s="68"/>
      <c r="D18" s="68"/>
      <c r="E18" s="68"/>
      <c r="F18" s="54"/>
    </row>
    <row r="19" spans="1:6" ht="12.75">
      <c r="A19" s="69" t="s">
        <v>39</v>
      </c>
      <c r="B19" s="70"/>
      <c r="C19" s="71"/>
      <c r="D19" s="24">
        <v>4</v>
      </c>
      <c r="E19" s="177"/>
      <c r="F19" s="7">
        <f>E19</f>
        <v>0</v>
      </c>
    </row>
    <row r="20" spans="1:6" ht="3" customHeight="1">
      <c r="A20" s="141"/>
      <c r="B20" s="142"/>
      <c r="C20" s="142"/>
      <c r="D20" s="142"/>
      <c r="E20" s="142"/>
      <c r="F20" s="143"/>
    </row>
    <row r="21" spans="1:6" ht="12.75">
      <c r="A21" s="55" t="s">
        <v>40</v>
      </c>
      <c r="B21" s="56"/>
      <c r="C21" s="57"/>
      <c r="D21" s="24">
        <v>2</v>
      </c>
      <c r="E21" s="177"/>
      <c r="F21" s="7">
        <f>E21</f>
        <v>0</v>
      </c>
    </row>
    <row r="22" spans="1:6" ht="12.75">
      <c r="A22" s="47" t="s">
        <v>41</v>
      </c>
      <c r="B22" s="48"/>
      <c r="C22" s="48"/>
      <c r="D22" s="48"/>
      <c r="E22" s="49"/>
      <c r="F22" s="150">
        <f>SUM(F11+F13+F15+F17+F19+F21)</f>
        <v>0</v>
      </c>
    </row>
    <row r="23" spans="1:6" ht="13.5" thickBot="1">
      <c r="A23" s="50"/>
      <c r="B23" s="51"/>
      <c r="C23" s="51"/>
      <c r="D23" s="51"/>
      <c r="E23" s="52"/>
      <c r="F23" s="151"/>
    </row>
    <row r="24" ht="13.5" thickBot="1"/>
    <row r="25" spans="1:6" ht="12.75">
      <c r="A25" s="135" t="s">
        <v>42</v>
      </c>
      <c r="B25" s="86"/>
      <c r="C25" s="86"/>
      <c r="D25" s="86"/>
      <c r="E25" s="86"/>
      <c r="F25" s="87"/>
    </row>
    <row r="26" spans="1:6" ht="12.75">
      <c r="A26" s="178"/>
      <c r="B26" s="179"/>
      <c r="C26" s="179"/>
      <c r="D26" s="179"/>
      <c r="E26" s="179"/>
      <c r="F26" s="180"/>
    </row>
    <row r="27" spans="1:6" ht="12.75">
      <c r="A27" s="181"/>
      <c r="B27" s="182"/>
      <c r="C27" s="182"/>
      <c r="D27" s="182"/>
      <c r="E27" s="182"/>
      <c r="F27" s="183"/>
    </row>
    <row r="28" spans="1:6" ht="12.75">
      <c r="A28" s="178"/>
      <c r="B28" s="179"/>
      <c r="C28" s="179"/>
      <c r="D28" s="179"/>
      <c r="E28" s="179"/>
      <c r="F28" s="180"/>
    </row>
    <row r="29" spans="1:6" ht="12.75">
      <c r="A29" s="181"/>
      <c r="B29" s="182"/>
      <c r="C29" s="182"/>
      <c r="D29" s="182"/>
      <c r="E29" s="182"/>
      <c r="F29" s="183"/>
    </row>
    <row r="30" spans="1:6" ht="12.75">
      <c r="A30" s="178"/>
      <c r="B30" s="179"/>
      <c r="C30" s="179"/>
      <c r="D30" s="179"/>
      <c r="E30" s="179"/>
      <c r="F30" s="180"/>
    </row>
    <row r="31" spans="1:6" ht="12.75">
      <c r="A31" s="181"/>
      <c r="B31" s="182"/>
      <c r="C31" s="182"/>
      <c r="D31" s="182"/>
      <c r="E31" s="182"/>
      <c r="F31" s="183"/>
    </row>
    <row r="32" spans="1:6" ht="12.75">
      <c r="A32" s="178"/>
      <c r="B32" s="179"/>
      <c r="C32" s="179"/>
      <c r="D32" s="179"/>
      <c r="E32" s="179"/>
      <c r="F32" s="180"/>
    </row>
    <row r="33" spans="1:6" ht="12.75">
      <c r="A33" s="181"/>
      <c r="B33" s="182"/>
      <c r="C33" s="182"/>
      <c r="D33" s="182"/>
      <c r="E33" s="182"/>
      <c r="F33" s="183"/>
    </row>
    <row r="34" spans="1:6" ht="12.75">
      <c r="A34" s="178"/>
      <c r="B34" s="179"/>
      <c r="C34" s="179"/>
      <c r="D34" s="179"/>
      <c r="E34" s="179"/>
      <c r="F34" s="180"/>
    </row>
    <row r="35" spans="1:6" ht="12.75">
      <c r="A35" s="181"/>
      <c r="B35" s="182"/>
      <c r="C35" s="182"/>
      <c r="D35" s="182"/>
      <c r="E35" s="182"/>
      <c r="F35" s="183"/>
    </row>
    <row r="36" spans="1:6" ht="12.75">
      <c r="A36" s="178"/>
      <c r="B36" s="179"/>
      <c r="C36" s="179"/>
      <c r="D36" s="179"/>
      <c r="E36" s="179"/>
      <c r="F36" s="180"/>
    </row>
    <row r="37" spans="1:6" ht="12.75">
      <c r="A37" s="181"/>
      <c r="B37" s="182"/>
      <c r="C37" s="182"/>
      <c r="D37" s="182"/>
      <c r="E37" s="182"/>
      <c r="F37" s="183"/>
    </row>
    <row r="38" spans="1:6" ht="12.75">
      <c r="A38" s="178"/>
      <c r="B38" s="179"/>
      <c r="C38" s="179"/>
      <c r="D38" s="179"/>
      <c r="E38" s="179"/>
      <c r="F38" s="180"/>
    </row>
    <row r="39" spans="1:6" ht="12.75">
      <c r="A39" s="181"/>
      <c r="B39" s="182"/>
      <c r="C39" s="182"/>
      <c r="D39" s="182"/>
      <c r="E39" s="182"/>
      <c r="F39" s="183"/>
    </row>
    <row r="40" spans="1:6" ht="12.75">
      <c r="A40" s="178"/>
      <c r="B40" s="179"/>
      <c r="C40" s="179"/>
      <c r="D40" s="179"/>
      <c r="E40" s="179"/>
      <c r="F40" s="180"/>
    </row>
    <row r="41" spans="1:6" ht="12.75">
      <c r="A41" s="181"/>
      <c r="B41" s="182"/>
      <c r="C41" s="182"/>
      <c r="D41" s="182"/>
      <c r="E41" s="182"/>
      <c r="F41" s="183"/>
    </row>
    <row r="42" spans="1:6" ht="12.75">
      <c r="A42" s="178"/>
      <c r="B42" s="179"/>
      <c r="C42" s="179"/>
      <c r="D42" s="179"/>
      <c r="E42" s="179"/>
      <c r="F42" s="180"/>
    </row>
    <row r="43" spans="1:6" ht="12.75">
      <c r="A43" s="181"/>
      <c r="B43" s="182"/>
      <c r="C43" s="182"/>
      <c r="D43" s="182"/>
      <c r="E43" s="182"/>
      <c r="F43" s="183"/>
    </row>
    <row r="44" spans="1:6" ht="12.75">
      <c r="A44" s="178"/>
      <c r="B44" s="179"/>
      <c r="C44" s="179"/>
      <c r="D44" s="179"/>
      <c r="E44" s="179"/>
      <c r="F44" s="180"/>
    </row>
    <row r="45" spans="1:6" ht="12.75">
      <c r="A45" s="181"/>
      <c r="B45" s="182"/>
      <c r="C45" s="182"/>
      <c r="D45" s="182"/>
      <c r="E45" s="182"/>
      <c r="F45" s="183"/>
    </row>
    <row r="46" spans="1:6" ht="12.75">
      <c r="A46" s="178"/>
      <c r="B46" s="179"/>
      <c r="C46" s="179"/>
      <c r="D46" s="179"/>
      <c r="E46" s="179"/>
      <c r="F46" s="180"/>
    </row>
    <row r="47" spans="1:6" ht="12.75">
      <c r="A47" s="181"/>
      <c r="B47" s="182"/>
      <c r="C47" s="182"/>
      <c r="D47" s="182"/>
      <c r="E47" s="182"/>
      <c r="F47" s="183"/>
    </row>
    <row r="48" spans="1:6" ht="12.75">
      <c r="A48" s="178"/>
      <c r="B48" s="179"/>
      <c r="C48" s="179"/>
      <c r="D48" s="179"/>
      <c r="E48" s="179"/>
      <c r="F48" s="180"/>
    </row>
    <row r="49" spans="1:6" ht="12.75">
      <c r="A49" s="181"/>
      <c r="B49" s="182"/>
      <c r="C49" s="182"/>
      <c r="D49" s="182"/>
      <c r="E49" s="182"/>
      <c r="F49" s="183"/>
    </row>
    <row r="50" spans="1:6" ht="3" customHeight="1" thickBot="1">
      <c r="A50" s="9"/>
      <c r="B50" s="10"/>
      <c r="C50" s="10"/>
      <c r="D50" s="10"/>
      <c r="E50" s="10"/>
      <c r="F50" s="11"/>
    </row>
    <row r="51" ht="13.5" thickBot="1"/>
    <row r="52" spans="1:6" ht="12.75">
      <c r="A52" s="154" t="s">
        <v>43</v>
      </c>
      <c r="B52" s="144">
        <f>SUM('Schriftlicher Teil'!F43+Verteidigung!F22)</f>
        <v>0</v>
      </c>
      <c r="C52" s="155" t="s">
        <v>44</v>
      </c>
      <c r="D52" s="144">
        <v>120</v>
      </c>
      <c r="E52" s="129"/>
      <c r="F52" s="130"/>
    </row>
    <row r="53" spans="1:6" ht="12.75">
      <c r="A53" s="152"/>
      <c r="B53" s="145"/>
      <c r="C53" s="106"/>
      <c r="D53" s="145"/>
      <c r="E53" s="115"/>
      <c r="F53" s="116"/>
    </row>
    <row r="54" spans="1:6" ht="12.75">
      <c r="A54" s="131"/>
      <c r="B54" s="118"/>
      <c r="C54" s="118"/>
      <c r="D54" s="118"/>
      <c r="E54" s="118"/>
      <c r="F54" s="119"/>
    </row>
    <row r="55" spans="1:6" ht="12.75">
      <c r="A55" s="152" t="s">
        <v>45</v>
      </c>
      <c r="B55" s="127">
        <f>VLOOKUP(B52,Datenblatt!A1:B121,2,FALSE)</f>
        <v>6</v>
      </c>
      <c r="C55" s="16" t="s">
        <v>59</v>
      </c>
      <c r="D55" s="117" t="s">
        <v>46</v>
      </c>
      <c r="E55" s="134"/>
      <c r="F55" s="132"/>
    </row>
    <row r="56" spans="1:6" ht="13.5" thickBot="1">
      <c r="A56" s="153"/>
      <c r="B56" s="128"/>
      <c r="C56" s="184"/>
      <c r="D56" s="107" t="s">
        <v>47</v>
      </c>
      <c r="E56" s="108"/>
      <c r="F56" s="133"/>
    </row>
    <row r="57" spans="1:6" ht="12.75">
      <c r="A57" s="109" t="s">
        <v>54</v>
      </c>
      <c r="B57" s="105"/>
      <c r="C57" s="105" t="s">
        <v>55</v>
      </c>
      <c r="D57" s="113"/>
      <c r="E57" s="113"/>
      <c r="F57" s="114"/>
    </row>
    <row r="58" spans="1:6" ht="12.75">
      <c r="A58" s="110"/>
      <c r="B58" s="106"/>
      <c r="C58" s="106"/>
      <c r="D58" s="115"/>
      <c r="E58" s="115"/>
      <c r="F58" s="116"/>
    </row>
    <row r="59" spans="1:6" ht="12.75">
      <c r="A59" s="110"/>
      <c r="B59" s="106"/>
      <c r="C59" s="105" t="s">
        <v>48</v>
      </c>
      <c r="D59" s="115"/>
      <c r="E59" s="115"/>
      <c r="F59" s="116"/>
    </row>
    <row r="60" spans="1:6" ht="12.75">
      <c r="A60" s="110"/>
      <c r="B60" s="106"/>
      <c r="C60" s="106"/>
      <c r="D60" s="115"/>
      <c r="E60" s="115"/>
      <c r="F60" s="116"/>
    </row>
    <row r="61" spans="1:6" ht="12.75">
      <c r="A61" s="110"/>
      <c r="B61" s="106"/>
      <c r="C61" s="122" t="s">
        <v>49</v>
      </c>
      <c r="D61" s="117"/>
      <c r="E61" s="118"/>
      <c r="F61" s="119"/>
    </row>
    <row r="62" spans="1:6" ht="13.5" thickBot="1">
      <c r="A62" s="111"/>
      <c r="B62" s="112"/>
      <c r="C62" s="123"/>
      <c r="D62" s="107"/>
      <c r="E62" s="120"/>
      <c r="F62" s="121"/>
    </row>
  </sheetData>
  <sheetProtection password="9E47" sheet="1" objects="1" scenarios="1" selectLockedCells="1"/>
  <mergeCells count="58">
    <mergeCell ref="F22:F23"/>
    <mergeCell ref="A22:E23"/>
    <mergeCell ref="A55:A56"/>
    <mergeCell ref="A52:A53"/>
    <mergeCell ref="B52:B53"/>
    <mergeCell ref="C52:C53"/>
    <mergeCell ref="A13:C13"/>
    <mergeCell ref="A15:C15"/>
    <mergeCell ref="D52:D53"/>
    <mergeCell ref="A3:B3"/>
    <mergeCell ref="A10:C10"/>
    <mergeCell ref="A4:B4"/>
    <mergeCell ref="A5:B5"/>
    <mergeCell ref="A7:B7"/>
    <mergeCell ref="A14:F14"/>
    <mergeCell ref="A20:F20"/>
    <mergeCell ref="A21:C21"/>
    <mergeCell ref="A16:F16"/>
    <mergeCell ref="A18:F18"/>
    <mergeCell ref="A19:C19"/>
    <mergeCell ref="A2:F2"/>
    <mergeCell ref="A11:C11"/>
    <mergeCell ref="C3:F3"/>
    <mergeCell ref="C4:F4"/>
    <mergeCell ref="C5:F5"/>
    <mergeCell ref="C7:F7"/>
    <mergeCell ref="A8:F8"/>
    <mergeCell ref="A12:F12"/>
    <mergeCell ref="A9:F9"/>
    <mergeCell ref="B55:B56"/>
    <mergeCell ref="E52:F53"/>
    <mergeCell ref="A54:F54"/>
    <mergeCell ref="F55:F56"/>
    <mergeCell ref="D55:E55"/>
    <mergeCell ref="A26:F27"/>
    <mergeCell ref="A28:F29"/>
    <mergeCell ref="A30:F31"/>
    <mergeCell ref="A25:F25"/>
    <mergeCell ref="C57:C58"/>
    <mergeCell ref="A57:B62"/>
    <mergeCell ref="D57:F58"/>
    <mergeCell ref="D59:F60"/>
    <mergeCell ref="D61:F62"/>
    <mergeCell ref="C61:C62"/>
    <mergeCell ref="A34:F35"/>
    <mergeCell ref="A36:F37"/>
    <mergeCell ref="A38:F39"/>
    <mergeCell ref="D56:E56"/>
    <mergeCell ref="C1:F1"/>
    <mergeCell ref="A48:F49"/>
    <mergeCell ref="C59:C60"/>
    <mergeCell ref="A6:B6"/>
    <mergeCell ref="C6:F6"/>
    <mergeCell ref="A40:F41"/>
    <mergeCell ref="A42:F43"/>
    <mergeCell ref="A44:F45"/>
    <mergeCell ref="A46:F47"/>
    <mergeCell ref="A32:F3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workbookViewId="0" topLeftCell="A83">
      <selection activeCell="I118" sqref="I118"/>
    </sheetView>
  </sheetViews>
  <sheetFormatPr defaultColWidth="11.421875" defaultRowHeight="12.75"/>
  <sheetData>
    <row r="1" spans="1:2" ht="12.75">
      <c r="A1">
        <v>120</v>
      </c>
      <c r="B1">
        <v>1</v>
      </c>
    </row>
    <row r="2" spans="1:2" ht="12.75">
      <c r="A2">
        <v>119</v>
      </c>
      <c r="B2">
        <v>1</v>
      </c>
    </row>
    <row r="3" spans="1:2" ht="12.75">
      <c r="A3">
        <v>118</v>
      </c>
      <c r="B3">
        <v>1</v>
      </c>
    </row>
    <row r="4" spans="1:2" ht="12.75">
      <c r="A4">
        <v>117</v>
      </c>
      <c r="B4">
        <v>1</v>
      </c>
    </row>
    <row r="5" spans="1:2" ht="12.75">
      <c r="A5">
        <v>116</v>
      </c>
      <c r="B5">
        <v>1</v>
      </c>
    </row>
    <row r="6" spans="1:2" ht="12.75">
      <c r="A6">
        <v>115</v>
      </c>
      <c r="B6">
        <v>1</v>
      </c>
    </row>
    <row r="7" spans="1:2" ht="12.75">
      <c r="A7">
        <v>114</v>
      </c>
      <c r="B7">
        <v>1</v>
      </c>
    </row>
    <row r="8" spans="1:2" ht="12.75">
      <c r="A8">
        <v>113</v>
      </c>
      <c r="B8">
        <v>2</v>
      </c>
    </row>
    <row r="9" spans="1:2" ht="12.75">
      <c r="A9">
        <v>112</v>
      </c>
      <c r="B9">
        <v>2</v>
      </c>
    </row>
    <row r="10" spans="1:2" ht="12.75">
      <c r="A10">
        <v>111</v>
      </c>
      <c r="B10">
        <v>2</v>
      </c>
    </row>
    <row r="11" spans="1:2" ht="12.75">
      <c r="A11">
        <v>110</v>
      </c>
      <c r="B11">
        <v>2</v>
      </c>
    </row>
    <row r="12" spans="1:2" ht="12.75">
      <c r="A12">
        <v>109</v>
      </c>
      <c r="B12">
        <v>2</v>
      </c>
    </row>
    <row r="13" spans="1:2" ht="12.75">
      <c r="A13">
        <v>108</v>
      </c>
      <c r="B13">
        <v>2</v>
      </c>
    </row>
    <row r="14" spans="1:2" ht="12.75">
      <c r="A14">
        <v>107</v>
      </c>
      <c r="B14">
        <v>2</v>
      </c>
    </row>
    <row r="15" spans="1:2" ht="12.75">
      <c r="A15">
        <v>106</v>
      </c>
      <c r="B15">
        <v>2</v>
      </c>
    </row>
    <row r="16" spans="1:2" ht="12.75">
      <c r="A16">
        <v>105</v>
      </c>
      <c r="B16">
        <v>2</v>
      </c>
    </row>
    <row r="17" spans="1:2" ht="12.75">
      <c r="A17">
        <v>104</v>
      </c>
      <c r="B17">
        <v>2</v>
      </c>
    </row>
    <row r="18" spans="1:2" ht="12.75">
      <c r="A18">
        <v>103</v>
      </c>
      <c r="B18">
        <v>2</v>
      </c>
    </row>
    <row r="19" spans="1:2" ht="12.75">
      <c r="A19">
        <v>102</v>
      </c>
      <c r="B19">
        <v>2</v>
      </c>
    </row>
    <row r="20" spans="1:2" ht="12.75">
      <c r="A20">
        <v>101</v>
      </c>
      <c r="B20">
        <v>2</v>
      </c>
    </row>
    <row r="21" spans="1:2" ht="12.75">
      <c r="A21">
        <v>100</v>
      </c>
      <c r="B21">
        <v>2</v>
      </c>
    </row>
    <row r="22" spans="1:2" ht="12.75">
      <c r="A22">
        <v>99</v>
      </c>
      <c r="B22">
        <v>2</v>
      </c>
    </row>
    <row r="23" spans="1:2" ht="12.75">
      <c r="A23">
        <v>98</v>
      </c>
      <c r="B23">
        <v>2</v>
      </c>
    </row>
    <row r="24" spans="1:2" ht="12.75">
      <c r="A24">
        <v>97</v>
      </c>
      <c r="B24">
        <v>2</v>
      </c>
    </row>
    <row r="25" spans="1:2" ht="12.75">
      <c r="A25">
        <v>96</v>
      </c>
      <c r="B25">
        <v>2</v>
      </c>
    </row>
    <row r="26" spans="1:2" ht="12.75">
      <c r="A26">
        <v>95</v>
      </c>
      <c r="B26">
        <v>3</v>
      </c>
    </row>
    <row r="27" spans="1:2" ht="12.75">
      <c r="A27">
        <v>94</v>
      </c>
      <c r="B27">
        <v>3</v>
      </c>
    </row>
    <row r="28" spans="1:2" ht="12.75">
      <c r="A28">
        <v>93</v>
      </c>
      <c r="B28">
        <v>3</v>
      </c>
    </row>
    <row r="29" spans="1:2" ht="12.75">
      <c r="A29">
        <v>92</v>
      </c>
      <c r="B29">
        <v>3</v>
      </c>
    </row>
    <row r="30" spans="1:2" ht="12.75">
      <c r="A30">
        <v>91</v>
      </c>
      <c r="B30">
        <v>3</v>
      </c>
    </row>
    <row r="31" spans="1:2" ht="12.75">
      <c r="A31">
        <v>90</v>
      </c>
      <c r="B31">
        <v>3</v>
      </c>
    </row>
    <row r="32" spans="1:2" ht="12.75">
      <c r="A32">
        <v>89</v>
      </c>
      <c r="B32">
        <v>3</v>
      </c>
    </row>
    <row r="33" spans="1:2" ht="12.75">
      <c r="A33">
        <v>88</v>
      </c>
      <c r="B33">
        <v>3</v>
      </c>
    </row>
    <row r="34" spans="1:2" ht="12.75">
      <c r="A34">
        <v>87</v>
      </c>
      <c r="B34">
        <v>3</v>
      </c>
    </row>
    <row r="35" spans="1:2" ht="12.75">
      <c r="A35">
        <v>86</v>
      </c>
      <c r="B35">
        <v>3</v>
      </c>
    </row>
    <row r="36" spans="1:2" ht="12.75">
      <c r="A36">
        <v>85</v>
      </c>
      <c r="B36">
        <v>3</v>
      </c>
    </row>
    <row r="37" spans="1:2" ht="12.75">
      <c r="A37">
        <v>84</v>
      </c>
      <c r="B37">
        <v>3</v>
      </c>
    </row>
    <row r="38" spans="1:2" ht="12.75">
      <c r="A38">
        <v>83</v>
      </c>
      <c r="B38">
        <v>3</v>
      </c>
    </row>
    <row r="39" spans="1:2" ht="12.75">
      <c r="A39">
        <v>82</v>
      </c>
      <c r="B39">
        <v>3</v>
      </c>
    </row>
    <row r="40" spans="1:2" ht="12.75">
      <c r="A40">
        <v>81</v>
      </c>
      <c r="B40">
        <v>3</v>
      </c>
    </row>
    <row r="41" spans="1:2" ht="12.75">
      <c r="A41">
        <v>80</v>
      </c>
      <c r="B41">
        <v>3</v>
      </c>
    </row>
    <row r="42" spans="1:2" ht="12.75">
      <c r="A42">
        <v>79</v>
      </c>
      <c r="B42">
        <v>3</v>
      </c>
    </row>
    <row r="43" spans="1:2" ht="12.75">
      <c r="A43">
        <v>78</v>
      </c>
      <c r="B43">
        <v>3</v>
      </c>
    </row>
    <row r="44" spans="1:2" ht="12.75">
      <c r="A44">
        <v>77</v>
      </c>
      <c r="B44">
        <v>4</v>
      </c>
    </row>
    <row r="45" spans="1:2" ht="12.75">
      <c r="A45">
        <v>76</v>
      </c>
      <c r="B45">
        <v>4</v>
      </c>
    </row>
    <row r="46" spans="1:2" ht="12.75">
      <c r="A46">
        <v>75</v>
      </c>
      <c r="B46">
        <v>4</v>
      </c>
    </row>
    <row r="47" spans="1:2" ht="12.75">
      <c r="A47">
        <v>74</v>
      </c>
      <c r="B47">
        <v>4</v>
      </c>
    </row>
    <row r="48" spans="1:2" ht="12.75">
      <c r="A48">
        <v>73</v>
      </c>
      <c r="B48">
        <v>4</v>
      </c>
    </row>
    <row r="49" spans="1:2" ht="12.75">
      <c r="A49">
        <v>72</v>
      </c>
      <c r="B49">
        <v>4</v>
      </c>
    </row>
    <row r="50" spans="1:2" ht="12.75">
      <c r="A50">
        <v>71</v>
      </c>
      <c r="B50">
        <v>4</v>
      </c>
    </row>
    <row r="51" spans="1:2" ht="12.75">
      <c r="A51">
        <v>70</v>
      </c>
      <c r="B51">
        <v>4</v>
      </c>
    </row>
    <row r="52" spans="1:2" ht="12.75">
      <c r="A52">
        <v>69</v>
      </c>
      <c r="B52">
        <v>4</v>
      </c>
    </row>
    <row r="53" spans="1:2" ht="12.75">
      <c r="A53">
        <v>68</v>
      </c>
      <c r="B53">
        <v>4</v>
      </c>
    </row>
    <row r="54" spans="1:2" ht="12.75">
      <c r="A54">
        <v>67</v>
      </c>
      <c r="B54">
        <v>4</v>
      </c>
    </row>
    <row r="55" spans="1:2" ht="12.75">
      <c r="A55">
        <v>66</v>
      </c>
      <c r="B55">
        <v>4</v>
      </c>
    </row>
    <row r="56" spans="1:2" ht="12.75">
      <c r="A56">
        <v>65</v>
      </c>
      <c r="B56">
        <v>4</v>
      </c>
    </row>
    <row r="57" spans="1:2" ht="12.75">
      <c r="A57">
        <v>64</v>
      </c>
      <c r="B57">
        <v>4</v>
      </c>
    </row>
    <row r="58" spans="1:2" ht="12.75">
      <c r="A58">
        <v>63</v>
      </c>
      <c r="B58">
        <v>4</v>
      </c>
    </row>
    <row r="59" spans="1:2" ht="12.75">
      <c r="A59">
        <v>62</v>
      </c>
      <c r="B59">
        <v>4</v>
      </c>
    </row>
    <row r="60" spans="1:2" ht="12.75">
      <c r="A60">
        <v>61</v>
      </c>
      <c r="B60">
        <v>4</v>
      </c>
    </row>
    <row r="61" spans="1:2" ht="12.75">
      <c r="A61">
        <v>60</v>
      </c>
      <c r="B61">
        <v>4</v>
      </c>
    </row>
    <row r="62" spans="1:2" ht="12.75">
      <c r="A62">
        <v>59</v>
      </c>
      <c r="B62">
        <v>5</v>
      </c>
    </row>
    <row r="63" spans="1:2" ht="12.75">
      <c r="A63">
        <v>58</v>
      </c>
      <c r="B63">
        <v>5</v>
      </c>
    </row>
    <row r="64" spans="1:2" ht="12.75">
      <c r="A64">
        <v>57</v>
      </c>
      <c r="B64">
        <v>5</v>
      </c>
    </row>
    <row r="65" spans="1:2" ht="12.75">
      <c r="A65">
        <v>56</v>
      </c>
      <c r="B65">
        <v>5</v>
      </c>
    </row>
    <row r="66" spans="1:2" ht="12.75">
      <c r="A66">
        <v>55</v>
      </c>
      <c r="B66">
        <v>5</v>
      </c>
    </row>
    <row r="67" spans="1:2" ht="12.75">
      <c r="A67">
        <v>54</v>
      </c>
      <c r="B67">
        <v>5</v>
      </c>
    </row>
    <row r="68" spans="1:2" ht="12.75">
      <c r="A68">
        <v>53</v>
      </c>
      <c r="B68">
        <v>5</v>
      </c>
    </row>
    <row r="69" spans="1:2" ht="12.75">
      <c r="A69">
        <v>52</v>
      </c>
      <c r="B69">
        <v>5</v>
      </c>
    </row>
    <row r="70" spans="1:2" ht="12.75">
      <c r="A70">
        <v>51</v>
      </c>
      <c r="B70">
        <v>5</v>
      </c>
    </row>
    <row r="71" spans="1:2" ht="12.75">
      <c r="A71">
        <v>50</v>
      </c>
      <c r="B71">
        <v>5</v>
      </c>
    </row>
    <row r="72" spans="1:2" ht="12.75">
      <c r="A72">
        <v>49</v>
      </c>
      <c r="B72">
        <v>5</v>
      </c>
    </row>
    <row r="73" spans="1:2" ht="12.75">
      <c r="A73">
        <v>48</v>
      </c>
      <c r="B73">
        <v>5</v>
      </c>
    </row>
    <row r="74" spans="1:2" ht="12.75">
      <c r="A74">
        <v>47</v>
      </c>
      <c r="B74">
        <v>5</v>
      </c>
    </row>
    <row r="75" spans="1:2" ht="12.75">
      <c r="A75">
        <v>46</v>
      </c>
      <c r="B75">
        <v>5</v>
      </c>
    </row>
    <row r="76" spans="1:2" ht="12.75">
      <c r="A76">
        <v>45</v>
      </c>
      <c r="B76">
        <v>5</v>
      </c>
    </row>
    <row r="77" spans="1:2" ht="12.75">
      <c r="A77">
        <v>44</v>
      </c>
      <c r="B77">
        <v>5</v>
      </c>
    </row>
    <row r="78" spans="1:2" ht="12.75">
      <c r="A78">
        <v>43</v>
      </c>
      <c r="B78">
        <v>5</v>
      </c>
    </row>
    <row r="79" spans="1:2" ht="12.75">
      <c r="A79">
        <v>42</v>
      </c>
      <c r="B79">
        <v>5</v>
      </c>
    </row>
    <row r="80" spans="1:2" ht="12.75">
      <c r="A80">
        <v>41</v>
      </c>
      <c r="B80">
        <v>5</v>
      </c>
    </row>
    <row r="81" spans="1:2" ht="12.75">
      <c r="A81">
        <v>40</v>
      </c>
      <c r="B81">
        <v>5</v>
      </c>
    </row>
    <row r="82" spans="1:2" ht="12.75">
      <c r="A82">
        <v>39</v>
      </c>
      <c r="B82">
        <v>5</v>
      </c>
    </row>
    <row r="83" spans="1:2" ht="12.75">
      <c r="A83">
        <v>38</v>
      </c>
      <c r="B83">
        <v>5</v>
      </c>
    </row>
    <row r="84" spans="1:2" ht="12.75">
      <c r="A84">
        <v>37</v>
      </c>
      <c r="B84">
        <v>5</v>
      </c>
    </row>
    <row r="85" spans="1:2" ht="12.75">
      <c r="A85">
        <v>36</v>
      </c>
      <c r="B85">
        <v>5</v>
      </c>
    </row>
    <row r="86" spans="1:2" ht="12.75">
      <c r="A86">
        <v>35</v>
      </c>
      <c r="B86">
        <v>5</v>
      </c>
    </row>
    <row r="87" spans="1:2" ht="12.75">
      <c r="A87">
        <v>34</v>
      </c>
      <c r="B87">
        <v>5</v>
      </c>
    </row>
    <row r="88" spans="1:2" ht="12.75">
      <c r="A88">
        <v>33</v>
      </c>
      <c r="B88">
        <v>5</v>
      </c>
    </row>
    <row r="89" spans="1:2" ht="12.75">
      <c r="A89">
        <v>32</v>
      </c>
      <c r="B89">
        <v>5</v>
      </c>
    </row>
    <row r="90" spans="1:2" ht="12.75">
      <c r="A90">
        <v>31</v>
      </c>
      <c r="B90">
        <v>5</v>
      </c>
    </row>
    <row r="91" spans="1:2" ht="12.75">
      <c r="A91">
        <v>30</v>
      </c>
      <c r="B91">
        <v>5</v>
      </c>
    </row>
    <row r="92" spans="1:2" ht="12.75">
      <c r="A92">
        <v>29</v>
      </c>
      <c r="B92">
        <v>6</v>
      </c>
    </row>
    <row r="93" spans="1:2" ht="12.75">
      <c r="A93">
        <v>28</v>
      </c>
      <c r="B93">
        <v>6</v>
      </c>
    </row>
    <row r="94" spans="1:2" ht="12.75">
      <c r="A94">
        <v>27</v>
      </c>
      <c r="B94">
        <v>6</v>
      </c>
    </row>
    <row r="95" spans="1:2" ht="12.75">
      <c r="A95">
        <v>26</v>
      </c>
      <c r="B95">
        <v>6</v>
      </c>
    </row>
    <row r="96" spans="1:2" ht="12.75">
      <c r="A96">
        <v>25</v>
      </c>
      <c r="B96">
        <v>6</v>
      </c>
    </row>
    <row r="97" spans="1:2" ht="12.75">
      <c r="A97">
        <v>24</v>
      </c>
      <c r="B97">
        <v>6</v>
      </c>
    </row>
    <row r="98" spans="1:2" ht="12.75">
      <c r="A98">
        <v>23</v>
      </c>
      <c r="B98">
        <v>6</v>
      </c>
    </row>
    <row r="99" spans="1:2" ht="12.75">
      <c r="A99">
        <v>22</v>
      </c>
      <c r="B99">
        <v>6</v>
      </c>
    </row>
    <row r="100" spans="1:2" ht="12.75">
      <c r="A100">
        <v>21</v>
      </c>
      <c r="B100">
        <v>6</v>
      </c>
    </row>
    <row r="101" spans="1:2" ht="12.75">
      <c r="A101">
        <v>20</v>
      </c>
      <c r="B101">
        <v>6</v>
      </c>
    </row>
    <row r="102" spans="1:2" ht="12.75">
      <c r="A102">
        <v>19</v>
      </c>
      <c r="B102">
        <v>6</v>
      </c>
    </row>
    <row r="103" spans="1:2" ht="12.75">
      <c r="A103">
        <v>18</v>
      </c>
      <c r="B103">
        <v>6</v>
      </c>
    </row>
    <row r="104" spans="1:2" ht="12.75">
      <c r="A104">
        <v>17</v>
      </c>
      <c r="B104">
        <v>6</v>
      </c>
    </row>
    <row r="105" spans="1:2" ht="12.75">
      <c r="A105">
        <v>16</v>
      </c>
      <c r="B105">
        <v>6</v>
      </c>
    </row>
    <row r="106" spans="1:2" ht="12.75">
      <c r="A106">
        <v>15</v>
      </c>
      <c r="B106">
        <v>6</v>
      </c>
    </row>
    <row r="107" spans="1:2" ht="12.75">
      <c r="A107">
        <v>14</v>
      </c>
      <c r="B107">
        <v>6</v>
      </c>
    </row>
    <row r="108" spans="1:2" ht="12.75">
      <c r="A108">
        <v>13</v>
      </c>
      <c r="B108">
        <v>6</v>
      </c>
    </row>
    <row r="109" spans="1:2" ht="12.75">
      <c r="A109">
        <v>12</v>
      </c>
      <c r="B109">
        <v>6</v>
      </c>
    </row>
    <row r="110" spans="1:2" ht="12.75">
      <c r="A110">
        <v>11</v>
      </c>
      <c r="B110">
        <v>6</v>
      </c>
    </row>
    <row r="111" spans="1:2" ht="12.75">
      <c r="A111">
        <v>10</v>
      </c>
      <c r="B111">
        <v>6</v>
      </c>
    </row>
    <row r="112" spans="1:2" ht="12.75">
      <c r="A112">
        <v>9</v>
      </c>
      <c r="B112">
        <v>6</v>
      </c>
    </row>
    <row r="113" spans="1:2" ht="12.75">
      <c r="A113">
        <v>8</v>
      </c>
      <c r="B113">
        <v>6</v>
      </c>
    </row>
    <row r="114" spans="1:2" ht="12.75">
      <c r="A114">
        <v>7</v>
      </c>
      <c r="B114">
        <v>6</v>
      </c>
    </row>
    <row r="115" spans="1:2" ht="12.75">
      <c r="A115">
        <v>6</v>
      </c>
      <c r="B115">
        <v>6</v>
      </c>
    </row>
    <row r="116" spans="1:2" ht="12.75">
      <c r="A116">
        <v>5</v>
      </c>
      <c r="B116">
        <v>6</v>
      </c>
    </row>
    <row r="117" spans="1:2" ht="12.75">
      <c r="A117">
        <v>4</v>
      </c>
      <c r="B117">
        <v>6</v>
      </c>
    </row>
    <row r="118" spans="1:2" ht="12.75">
      <c r="A118">
        <v>3</v>
      </c>
      <c r="B118">
        <v>6</v>
      </c>
    </row>
    <row r="119" spans="1:2" ht="12.75">
      <c r="A119">
        <v>2</v>
      </c>
      <c r="B119">
        <v>6</v>
      </c>
    </row>
    <row r="120" spans="1:2" ht="12.75">
      <c r="A120">
        <v>1</v>
      </c>
      <c r="B120">
        <v>6</v>
      </c>
    </row>
    <row r="121" spans="1:2" ht="12.75">
      <c r="A121">
        <v>0</v>
      </c>
      <c r="B121">
        <v>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Platanenclan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2011-04-12T19:33:51Z</cp:lastPrinted>
  <dcterms:created xsi:type="dcterms:W3CDTF">2011-04-11T16:01:59Z</dcterms:created>
  <dcterms:modified xsi:type="dcterms:W3CDTF">2011-04-12T19:35:54Z</dcterms:modified>
  <cp:category/>
  <cp:version/>
  <cp:contentType/>
  <cp:contentStatus/>
</cp:coreProperties>
</file>